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cottbenglen/CCMG Dropbox/CCMG/Projects/01_Active/01_Denver Metro/Villas at Terralago/Communications/Webpage/"/>
    </mc:Choice>
  </mc:AlternateContent>
  <xr:revisionPtr revIDLastSave="0" documentId="8_{6052A4E2-2C43-184B-ABB0-5D0082274601}" xr6:coauthVersionLast="47" xr6:coauthVersionMax="47" xr10:uidLastSave="{00000000-0000-0000-0000-000000000000}"/>
  <bookViews>
    <workbookView xWindow="-64580" yWindow="-900" windowWidth="23260" windowHeight="12460" tabRatio="598" activeTab="1" xr2:uid="{07F55B61-66D9-5541-990F-818CA22F53D4}"/>
  </bookViews>
  <sheets>
    <sheet name="Sheet1 (2)" sheetId="2" state="hidden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7" i="1" s="1"/>
  <c r="B8" i="1" s="1"/>
  <c r="B9" i="1" s="1"/>
  <c r="B72" i="1" s="1"/>
  <c r="B11" i="1" s="1"/>
  <c r="B18" i="1" s="1"/>
  <c r="B19" i="1" s="1"/>
  <c r="B10" i="1" s="1"/>
  <c r="B15" i="1" s="1"/>
  <c r="B16" i="1" s="1"/>
  <c r="B73" i="1" s="1"/>
  <c r="B12" i="1" s="1"/>
  <c r="B13" i="1" s="1"/>
  <c r="B17" i="1" s="1"/>
  <c r="B20" i="1" s="1"/>
  <c r="B21" i="1" s="1"/>
  <c r="B22" i="1" s="1"/>
  <c r="B23" i="1" s="1"/>
  <c r="B24" i="1" s="1"/>
  <c r="B25" i="1" s="1"/>
  <c r="B26" i="1" s="1"/>
  <c r="B27" i="1" s="1"/>
  <c r="B74" i="1" s="1"/>
  <c r="B28" i="1" s="1"/>
  <c r="B29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9" i="1" s="1"/>
  <c r="B50" i="1" s="1"/>
  <c r="B51" i="1" s="1"/>
  <c r="B75" i="1" s="1"/>
  <c r="B52" i="1" s="1"/>
  <c r="B53" i="1" s="1"/>
  <c r="B54" i="1" s="1"/>
  <c r="B55" i="1" s="1"/>
  <c r="B56" i="1" s="1"/>
  <c r="B57" i="1" s="1"/>
  <c r="B58" i="1" s="1"/>
  <c r="B59" i="1" s="1"/>
  <c r="B61" i="1" s="1"/>
  <c r="B62" i="1" s="1"/>
  <c r="B63" i="1" s="1"/>
  <c r="B64" i="1" s="1"/>
  <c r="B65" i="1" s="1"/>
  <c r="B66" i="1" s="1"/>
  <c r="B67" i="1" s="1"/>
  <c r="B68" i="1" s="1"/>
  <c r="B69" i="1" s="1"/>
  <c r="B57" i="2"/>
  <c r="B62" i="2"/>
  <c r="B60" i="2"/>
  <c r="B59" i="2"/>
  <c r="B58" i="2"/>
  <c r="B56" i="2"/>
  <c r="C53" i="2"/>
  <c r="B53" i="2"/>
</calcChain>
</file>

<file path=xl/sharedStrings.xml><?xml version="1.0" encoding="utf-8"?>
<sst xmlns="http://schemas.openxmlformats.org/spreadsheetml/2006/main" count="139" uniqueCount="83">
  <si>
    <t>Starter</t>
  </si>
  <si>
    <t>UNIT</t>
  </si>
  <si>
    <t>ROOF SQ</t>
  </si>
  <si>
    <t>Cottages Roof Take-offs</t>
  </si>
  <si>
    <t>TOTALS</t>
  </si>
  <si>
    <t>Color</t>
  </si>
  <si>
    <t>Shakewood</t>
  </si>
  <si>
    <t>Slate</t>
  </si>
  <si>
    <t>Barkwood</t>
  </si>
  <si>
    <t>Hickory</t>
  </si>
  <si>
    <t>Weathered Wood</t>
  </si>
  <si>
    <t>TOTAL</t>
  </si>
  <si>
    <t>Cottages at Erie</t>
  </si>
  <si>
    <t>COLORS</t>
  </si>
  <si>
    <t>BUILDING #</t>
  </si>
  <si>
    <t>Clubhouse</t>
  </si>
  <si>
    <t>3705-3715 E 127th Way</t>
  </si>
  <si>
    <t>3725-3735</t>
  </si>
  <si>
    <t>3745-3755</t>
  </si>
  <si>
    <t>3765-3775</t>
  </si>
  <si>
    <t>3785-3795</t>
  </si>
  <si>
    <t>3805-3815</t>
  </si>
  <si>
    <t>3825-3835</t>
  </si>
  <si>
    <t>3865-3875</t>
  </si>
  <si>
    <t>3704-3714</t>
  </si>
  <si>
    <t>3724-3734</t>
  </si>
  <si>
    <t>3744-3754</t>
  </si>
  <si>
    <t>3764-3774</t>
  </si>
  <si>
    <t>3784-3794</t>
  </si>
  <si>
    <t>3804-3814</t>
  </si>
  <si>
    <t>3824-3834</t>
  </si>
  <si>
    <t>12790-12780 Jackson St</t>
  </si>
  <si>
    <t>12770-12766</t>
  </si>
  <si>
    <t>12760-12750</t>
  </si>
  <si>
    <t>12740-12736</t>
  </si>
  <si>
    <t>12730-12720</t>
  </si>
  <si>
    <t>12791-12781</t>
  </si>
  <si>
    <t>12771-12767</t>
  </si>
  <si>
    <t>12761-12751</t>
  </si>
  <si>
    <t>12741-12737</t>
  </si>
  <si>
    <t>12731-12721</t>
  </si>
  <si>
    <t>3702-3712 E 127th Ln</t>
  </si>
  <si>
    <t>3742-3752</t>
  </si>
  <si>
    <t>3762-3772</t>
  </si>
  <si>
    <t>3782-3792</t>
  </si>
  <si>
    <t>3787-3797</t>
  </si>
  <si>
    <t>3807-3817</t>
  </si>
  <si>
    <t>3827-3837</t>
  </si>
  <si>
    <t>3847-3857</t>
  </si>
  <si>
    <t>3867-3877</t>
  </si>
  <si>
    <t>3887-3897</t>
  </si>
  <si>
    <t>3802-3812</t>
  </si>
  <si>
    <t>3822-3832</t>
  </si>
  <si>
    <t>3842-3852</t>
  </si>
  <si>
    <t>3862-3872</t>
  </si>
  <si>
    <t>3882-3892</t>
  </si>
  <si>
    <t>3801-3811 E 127th Ave</t>
  </si>
  <si>
    <t>3821-3831</t>
  </si>
  <si>
    <t>3861-3871</t>
  </si>
  <si>
    <t>3881-3891</t>
  </si>
  <si>
    <t>3800-3810</t>
  </si>
  <si>
    <t>3820-3830</t>
  </si>
  <si>
    <t>3840-3850</t>
  </si>
  <si>
    <t>3860-3870</t>
  </si>
  <si>
    <t>3880-3890</t>
  </si>
  <si>
    <t>3900-3910</t>
  </si>
  <si>
    <t>3920-3930</t>
  </si>
  <si>
    <t>3940-3950</t>
  </si>
  <si>
    <t>3960-3970</t>
  </si>
  <si>
    <t>12755-12745 Madison St</t>
  </si>
  <si>
    <t>12735-12725</t>
  </si>
  <si>
    <t>12715-12705</t>
  </si>
  <si>
    <t>12695-12685</t>
  </si>
  <si>
    <t>Mail Kiosk</t>
  </si>
  <si>
    <t>AREA #</t>
  </si>
  <si>
    <t>SOLAR</t>
  </si>
  <si>
    <t>XXX</t>
  </si>
  <si>
    <t xml:space="preserve">3841-3851 E. 127th Ave. </t>
  </si>
  <si>
    <t>3845-3855 E. 127th Way</t>
  </si>
  <si>
    <t xml:space="preserve">3722-3732 E. 127th Ln. </t>
  </si>
  <si>
    <t>Kiosks (3)</t>
  </si>
  <si>
    <t xml:space="preserve">they are delivering. </t>
  </si>
  <si>
    <t xml:space="preserve">Check with ABC to see what order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</si>
</sst>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7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9" borderId="1" xfId="0" applyFill="1" applyBorder="1"/>
    <xf numFmtId="0" fontId="0" fillId="2" borderId="1" xfId="0" applyFill="1" applyBorder="1"/>
    <xf numFmtId="0" fontId="0" fillId="10" borderId="1" xfId="0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4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1" fontId="0" fillId="0" borderId="1" xfId="0" applyNumberFormat="1" applyBorder="1" applyAlignment="1">
      <alignment horizontal="right"/>
    </xf>
    <xf numFmtId="0" fontId="0" fillId="11" borderId="0" xfId="0" applyFill="1"/>
    <xf numFmtId="0" fontId="0" fillId="12" borderId="1" xfId="0" applyFill="1" applyBorder="1" applyAlignment="1">
      <alignment horizontal="right"/>
    </xf>
    <xf numFmtId="0" fontId="0" fillId="12" borderId="1" xfId="0" applyFill="1" applyBorder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6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88900</xdr:rowOff>
    </xdr:from>
    <xdr:to>
      <xdr:col>1</xdr:col>
      <xdr:colOff>368300</xdr:colOff>
      <xdr:row>2</xdr:row>
      <xdr:rowOff>165100</xdr:rowOff>
    </xdr:to>
    <xdr:pic>
      <xdr:nvPicPr>
        <xdr:cNvPr id="2" name="Picture 1" descr="A black sign with white text&#10;&#10;Description automatically generated">
          <a:extLst>
            <a:ext uri="{FF2B5EF4-FFF2-40B4-BE49-F238E27FC236}">
              <a16:creationId xmlns:a16="http://schemas.microsoft.com/office/drawing/2014/main" id="{E9EFAD7D-63F4-D042-B9CD-61A62F4F1AF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9602" b="35877"/>
        <a:stretch/>
      </xdr:blipFill>
      <xdr:spPr bwMode="auto">
        <a:xfrm>
          <a:off x="0" y="88900"/>
          <a:ext cx="1663700" cy="5842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88900</xdr:rowOff>
    </xdr:from>
    <xdr:ext cx="1663700" cy="571500"/>
    <xdr:pic>
      <xdr:nvPicPr>
        <xdr:cNvPr id="3" name="Picture 2" descr="A black sign with white text&#10;&#10;Description automatically generated">
          <a:extLst>
            <a:ext uri="{FF2B5EF4-FFF2-40B4-BE49-F238E27FC236}">
              <a16:creationId xmlns:a16="http://schemas.microsoft.com/office/drawing/2014/main" id="{D34AA598-F4AB-4D8A-B5AC-00DBE6BCAD6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9602" b="35877"/>
        <a:stretch/>
      </xdr:blipFill>
      <xdr:spPr bwMode="auto">
        <a:xfrm>
          <a:off x="853440" y="88900"/>
          <a:ext cx="1663700" cy="571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F42D-569E-8A4F-9157-925B59A4AA25}">
  <dimension ref="A2:C62"/>
  <sheetViews>
    <sheetView workbookViewId="0">
      <selection activeCell="C4" sqref="C4:C51"/>
    </sheetView>
  </sheetViews>
  <sheetFormatPr baseColWidth="10" defaultColWidth="11.1640625" defaultRowHeight="16" x14ac:dyDescent="0.2"/>
  <cols>
    <col min="1" max="2" width="17" customWidth="1"/>
    <col min="3" max="3" width="21.6640625" style="2" customWidth="1"/>
  </cols>
  <sheetData>
    <row r="2" spans="1:3" ht="24" x14ac:dyDescent="0.3">
      <c r="B2" s="1"/>
      <c r="C2" s="18" t="s">
        <v>3</v>
      </c>
    </row>
    <row r="3" spans="1:3" ht="20" customHeight="1" x14ac:dyDescent="0.2"/>
    <row r="4" spans="1:3" x14ac:dyDescent="0.2">
      <c r="A4" s="3" t="s">
        <v>1</v>
      </c>
      <c r="B4" s="3" t="s">
        <v>2</v>
      </c>
      <c r="C4" s="3" t="s">
        <v>5</v>
      </c>
    </row>
    <row r="5" spans="1:3" x14ac:dyDescent="0.2">
      <c r="A5" s="4">
        <v>1110</v>
      </c>
      <c r="B5">
        <v>25</v>
      </c>
      <c r="C5" s="2" t="s">
        <v>6</v>
      </c>
    </row>
    <row r="6" spans="1:3" x14ac:dyDescent="0.2">
      <c r="A6" s="4">
        <v>1116</v>
      </c>
      <c r="B6">
        <v>25</v>
      </c>
      <c r="C6" s="2" t="s">
        <v>6</v>
      </c>
    </row>
    <row r="7" spans="1:3" x14ac:dyDescent="0.2">
      <c r="A7" s="5">
        <v>1122</v>
      </c>
      <c r="B7">
        <v>27</v>
      </c>
      <c r="C7" s="2" t="s">
        <v>7</v>
      </c>
    </row>
    <row r="8" spans="1:3" x14ac:dyDescent="0.2">
      <c r="A8" s="5">
        <v>1128</v>
      </c>
      <c r="B8">
        <v>27</v>
      </c>
      <c r="C8" s="2" t="s">
        <v>7</v>
      </c>
    </row>
    <row r="9" spans="1:3" x14ac:dyDescent="0.2">
      <c r="A9" s="6">
        <v>1134</v>
      </c>
      <c r="B9">
        <v>28</v>
      </c>
      <c r="C9" s="2" t="s">
        <v>9</v>
      </c>
    </row>
    <row r="10" spans="1:3" x14ac:dyDescent="0.2">
      <c r="A10" s="6">
        <v>1140</v>
      </c>
      <c r="B10">
        <v>28</v>
      </c>
      <c r="C10" s="2" t="s">
        <v>9</v>
      </c>
    </row>
    <row r="11" spans="1:3" x14ac:dyDescent="0.2">
      <c r="A11" s="7">
        <v>1146</v>
      </c>
      <c r="B11">
        <v>27</v>
      </c>
      <c r="C11" s="2" t="s">
        <v>6</v>
      </c>
    </row>
    <row r="12" spans="1:3" x14ac:dyDescent="0.2">
      <c r="A12" s="7">
        <v>1152</v>
      </c>
      <c r="B12">
        <v>27</v>
      </c>
      <c r="C12" s="2" t="s">
        <v>6</v>
      </c>
    </row>
    <row r="13" spans="1:3" x14ac:dyDescent="0.2">
      <c r="A13" s="4">
        <v>1158</v>
      </c>
      <c r="B13">
        <v>27</v>
      </c>
      <c r="C13" s="2" t="s">
        <v>8</v>
      </c>
    </row>
    <row r="14" spans="1:3" x14ac:dyDescent="0.2">
      <c r="A14" s="4">
        <v>1164</v>
      </c>
      <c r="B14">
        <v>27</v>
      </c>
      <c r="C14" s="2" t="s">
        <v>8</v>
      </c>
    </row>
    <row r="15" spans="1:3" x14ac:dyDescent="0.2">
      <c r="A15" s="5">
        <v>1170</v>
      </c>
      <c r="B15">
        <v>27</v>
      </c>
      <c r="C15" s="2" t="s">
        <v>6</v>
      </c>
    </row>
    <row r="16" spans="1:3" x14ac:dyDescent="0.2">
      <c r="A16" s="5">
        <v>1176</v>
      </c>
      <c r="B16">
        <v>27</v>
      </c>
      <c r="C16" s="2" t="s">
        <v>6</v>
      </c>
    </row>
    <row r="17" spans="1:3" x14ac:dyDescent="0.2">
      <c r="A17" s="8">
        <v>1182</v>
      </c>
      <c r="B17">
        <v>26</v>
      </c>
      <c r="C17" s="2" t="s">
        <v>10</v>
      </c>
    </row>
    <row r="18" spans="1:3" x14ac:dyDescent="0.2">
      <c r="A18" s="6">
        <v>1002</v>
      </c>
      <c r="B18">
        <v>27</v>
      </c>
      <c r="C18" s="2" t="s">
        <v>9</v>
      </c>
    </row>
    <row r="19" spans="1:3" x14ac:dyDescent="0.2">
      <c r="A19" s="6">
        <v>1008</v>
      </c>
      <c r="B19">
        <v>27</v>
      </c>
      <c r="C19" s="2" t="s">
        <v>9</v>
      </c>
    </row>
    <row r="20" spans="1:3" x14ac:dyDescent="0.2">
      <c r="A20" s="9">
        <v>1014</v>
      </c>
      <c r="B20" s="2">
        <v>27</v>
      </c>
      <c r="C20" s="2" t="s">
        <v>6</v>
      </c>
    </row>
    <row r="21" spans="1:3" x14ac:dyDescent="0.2">
      <c r="A21" s="9">
        <v>1020</v>
      </c>
      <c r="B21" s="2">
        <v>27</v>
      </c>
      <c r="C21" s="2" t="s">
        <v>6</v>
      </c>
    </row>
    <row r="22" spans="1:3" x14ac:dyDescent="0.2">
      <c r="A22" s="10">
        <v>1026</v>
      </c>
      <c r="B22">
        <v>25</v>
      </c>
      <c r="C22" s="2" t="s">
        <v>6</v>
      </c>
    </row>
    <row r="23" spans="1:3" x14ac:dyDescent="0.2">
      <c r="A23" s="10">
        <v>1032</v>
      </c>
      <c r="B23">
        <v>25</v>
      </c>
      <c r="C23" s="2" t="s">
        <v>6</v>
      </c>
    </row>
    <row r="24" spans="1:3" x14ac:dyDescent="0.2">
      <c r="A24" s="11">
        <v>1038</v>
      </c>
      <c r="B24">
        <v>27</v>
      </c>
      <c r="C24" s="2" t="s">
        <v>8</v>
      </c>
    </row>
    <row r="25" spans="1:3" x14ac:dyDescent="0.2">
      <c r="A25" s="12">
        <v>1173</v>
      </c>
      <c r="B25">
        <v>25</v>
      </c>
      <c r="C25" s="2" t="s">
        <v>8</v>
      </c>
    </row>
    <row r="26" spans="1:3" x14ac:dyDescent="0.2">
      <c r="A26" s="13">
        <v>1161</v>
      </c>
      <c r="B26">
        <v>25</v>
      </c>
      <c r="C26" s="2" t="s">
        <v>8</v>
      </c>
    </row>
    <row r="27" spans="1:3" x14ac:dyDescent="0.2">
      <c r="A27" s="13">
        <v>1167</v>
      </c>
      <c r="B27">
        <v>25</v>
      </c>
      <c r="C27" s="2" t="s">
        <v>8</v>
      </c>
    </row>
    <row r="28" spans="1:3" x14ac:dyDescent="0.2">
      <c r="A28" s="14">
        <v>1149</v>
      </c>
      <c r="B28">
        <v>25</v>
      </c>
      <c r="C28" s="2" t="s">
        <v>10</v>
      </c>
    </row>
    <row r="29" spans="1:3" x14ac:dyDescent="0.2">
      <c r="A29" s="14">
        <v>1155</v>
      </c>
      <c r="B29">
        <v>25</v>
      </c>
      <c r="C29" s="2" t="s">
        <v>10</v>
      </c>
    </row>
    <row r="30" spans="1:3" x14ac:dyDescent="0.2">
      <c r="A30" s="15">
        <v>1137</v>
      </c>
      <c r="B30">
        <v>26</v>
      </c>
      <c r="C30" s="2" t="s">
        <v>7</v>
      </c>
    </row>
    <row r="31" spans="1:3" x14ac:dyDescent="0.2">
      <c r="A31" s="15">
        <v>1143</v>
      </c>
      <c r="B31">
        <v>26</v>
      </c>
      <c r="C31" s="2" t="s">
        <v>7</v>
      </c>
    </row>
    <row r="32" spans="1:3" x14ac:dyDescent="0.2">
      <c r="A32" s="10">
        <v>1125</v>
      </c>
      <c r="B32">
        <v>25</v>
      </c>
      <c r="C32" s="2" t="s">
        <v>10</v>
      </c>
    </row>
    <row r="33" spans="1:3" x14ac:dyDescent="0.2">
      <c r="A33" s="10">
        <v>1131</v>
      </c>
      <c r="B33">
        <v>25</v>
      </c>
      <c r="C33" s="2" t="s">
        <v>10</v>
      </c>
    </row>
    <row r="34" spans="1:3" x14ac:dyDescent="0.2">
      <c r="A34" s="13">
        <v>1120</v>
      </c>
      <c r="B34">
        <v>25</v>
      </c>
      <c r="C34" s="2" t="s">
        <v>7</v>
      </c>
    </row>
    <row r="35" spans="1:3" x14ac:dyDescent="0.2">
      <c r="A35" s="13">
        <v>1126</v>
      </c>
      <c r="B35">
        <v>25</v>
      </c>
      <c r="C35" s="2" t="s">
        <v>7</v>
      </c>
    </row>
    <row r="36" spans="1:3" x14ac:dyDescent="0.2">
      <c r="A36" s="14">
        <v>1132</v>
      </c>
      <c r="B36">
        <v>25</v>
      </c>
      <c r="C36" s="2" t="s">
        <v>8</v>
      </c>
    </row>
    <row r="37" spans="1:3" x14ac:dyDescent="0.2">
      <c r="A37" s="14">
        <v>1138</v>
      </c>
      <c r="B37">
        <v>25</v>
      </c>
      <c r="C37" s="2" t="s">
        <v>8</v>
      </c>
    </row>
    <row r="38" spans="1:3" x14ac:dyDescent="0.2">
      <c r="A38" s="16">
        <v>1144</v>
      </c>
      <c r="B38">
        <v>24</v>
      </c>
      <c r="C38" s="2" t="s">
        <v>10</v>
      </c>
    </row>
    <row r="39" spans="1:3" x14ac:dyDescent="0.2">
      <c r="A39" s="16">
        <v>1150</v>
      </c>
      <c r="B39">
        <v>24</v>
      </c>
      <c r="C39" s="2" t="s">
        <v>10</v>
      </c>
    </row>
    <row r="40" spans="1:3" x14ac:dyDescent="0.2">
      <c r="A40" s="10">
        <v>1156</v>
      </c>
      <c r="B40">
        <v>24</v>
      </c>
      <c r="C40" s="2" t="s">
        <v>10</v>
      </c>
    </row>
    <row r="41" spans="1:3" x14ac:dyDescent="0.2">
      <c r="A41" s="10">
        <v>1162</v>
      </c>
      <c r="B41">
        <v>24</v>
      </c>
      <c r="C41" s="2" t="s">
        <v>10</v>
      </c>
    </row>
    <row r="42" spans="1:3" x14ac:dyDescent="0.2">
      <c r="A42" s="13">
        <v>1015</v>
      </c>
      <c r="B42">
        <v>26</v>
      </c>
      <c r="C42" s="2" t="s">
        <v>6</v>
      </c>
    </row>
    <row r="43" spans="1:3" x14ac:dyDescent="0.2">
      <c r="A43" s="13">
        <v>1021</v>
      </c>
      <c r="B43">
        <v>26</v>
      </c>
      <c r="C43" s="2" t="s">
        <v>6</v>
      </c>
    </row>
    <row r="44" spans="1:3" x14ac:dyDescent="0.2">
      <c r="A44" s="14">
        <v>1147</v>
      </c>
      <c r="B44">
        <v>25</v>
      </c>
      <c r="C44" s="2" t="s">
        <v>10</v>
      </c>
    </row>
    <row r="45" spans="1:3" x14ac:dyDescent="0.2">
      <c r="A45" s="14">
        <v>1153</v>
      </c>
      <c r="B45">
        <v>25</v>
      </c>
      <c r="C45" s="2" t="s">
        <v>10</v>
      </c>
    </row>
    <row r="46" spans="1:3" x14ac:dyDescent="0.2">
      <c r="A46" s="16">
        <v>1135</v>
      </c>
      <c r="B46">
        <v>26</v>
      </c>
      <c r="C46" s="2" t="s">
        <v>7</v>
      </c>
    </row>
    <row r="47" spans="1:3" x14ac:dyDescent="0.2">
      <c r="A47" s="16">
        <v>1141</v>
      </c>
      <c r="B47">
        <v>26</v>
      </c>
      <c r="C47" s="2" t="s">
        <v>7</v>
      </c>
    </row>
    <row r="48" spans="1:3" x14ac:dyDescent="0.2">
      <c r="A48" s="17">
        <v>1123</v>
      </c>
      <c r="B48">
        <v>23</v>
      </c>
      <c r="C48" s="2" t="s">
        <v>6</v>
      </c>
    </row>
    <row r="49" spans="1:3" x14ac:dyDescent="0.2">
      <c r="A49" s="17">
        <v>1129</v>
      </c>
      <c r="B49">
        <v>23</v>
      </c>
      <c r="C49" s="2" t="s">
        <v>6</v>
      </c>
    </row>
    <row r="50" spans="1:3" x14ac:dyDescent="0.2">
      <c r="A50" s="13">
        <v>1111</v>
      </c>
      <c r="B50">
        <v>26</v>
      </c>
      <c r="C50" s="2" t="s">
        <v>8</v>
      </c>
    </row>
    <row r="51" spans="1:3" x14ac:dyDescent="0.2">
      <c r="A51" s="13">
        <v>1117</v>
      </c>
      <c r="B51">
        <v>26</v>
      </c>
      <c r="C51" s="2" t="s">
        <v>8</v>
      </c>
    </row>
    <row r="52" spans="1:3" x14ac:dyDescent="0.2">
      <c r="A52" s="3" t="s">
        <v>1</v>
      </c>
      <c r="B52" s="3" t="s">
        <v>2</v>
      </c>
      <c r="C52" s="3" t="s">
        <v>0</v>
      </c>
    </row>
    <row r="53" spans="1:3" x14ac:dyDescent="0.2">
      <c r="A53" t="s">
        <v>4</v>
      </c>
      <c r="B53">
        <f>SUM(B5:B52)</f>
        <v>1208</v>
      </c>
      <c r="C53" s="2">
        <f t="shared" ref="C53" si="0">SUM(C5:C52)</f>
        <v>0</v>
      </c>
    </row>
    <row r="55" spans="1:3" x14ac:dyDescent="0.2">
      <c r="A55" s="14" t="s">
        <v>12</v>
      </c>
      <c r="B55" s="6" t="s">
        <v>13</v>
      </c>
    </row>
    <row r="56" spans="1:3" x14ac:dyDescent="0.2">
      <c r="A56" s="14" t="s">
        <v>10</v>
      </c>
      <c r="B56" s="14">
        <f>B17+B28+B29+B32+B33+B38+B39+B40+B41+B44+B45</f>
        <v>272</v>
      </c>
    </row>
    <row r="57" spans="1:3" x14ac:dyDescent="0.2">
      <c r="A57" s="14" t="s">
        <v>6</v>
      </c>
      <c r="B57" s="14">
        <f>B5+B6+B15+B16+B20+B21+B22+B23+B42+B43+B48+B49+B11+B12</f>
        <v>360</v>
      </c>
    </row>
    <row r="58" spans="1:3" x14ac:dyDescent="0.2">
      <c r="A58" s="14" t="s">
        <v>7</v>
      </c>
      <c r="B58" s="14">
        <f>B7+B8+B30+B31+B34+B35+B46+B47</f>
        <v>208</v>
      </c>
    </row>
    <row r="59" spans="1:3" x14ac:dyDescent="0.2">
      <c r="A59" s="14" t="s">
        <v>8</v>
      </c>
      <c r="B59" s="14">
        <f>B13+B14+B24+B25+B26+B27+B36+B37+B50+B51</f>
        <v>258</v>
      </c>
    </row>
    <row r="60" spans="1:3" x14ac:dyDescent="0.2">
      <c r="A60" s="14" t="s">
        <v>9</v>
      </c>
      <c r="B60" s="14">
        <f>B9+B10+B18+B19</f>
        <v>110</v>
      </c>
    </row>
    <row r="61" spans="1:3" x14ac:dyDescent="0.2">
      <c r="A61" s="14"/>
      <c r="B61" s="14"/>
    </row>
    <row r="62" spans="1:3" x14ac:dyDescent="0.2">
      <c r="A62" s="14" t="s">
        <v>11</v>
      </c>
      <c r="B62" s="14">
        <f>SUM(B56:B61)</f>
        <v>1208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D4A6-FE29-A847-8A49-8D30F9241712}">
  <dimension ref="A2:S75"/>
  <sheetViews>
    <sheetView tabSelected="1" workbookViewId="0">
      <pane ySplit="4" topLeftCell="A5" activePane="bottomLeft" state="frozen"/>
      <selection pane="bottomLeft" activeCell="F21" sqref="F21"/>
    </sheetView>
  </sheetViews>
  <sheetFormatPr baseColWidth="10" defaultColWidth="11.1640625" defaultRowHeight="16" x14ac:dyDescent="0.2"/>
  <cols>
    <col min="2" max="2" width="10.6640625" customWidth="1"/>
    <col min="3" max="3" width="21.83203125" customWidth="1"/>
    <col min="4" max="4" width="11.6640625" customWidth="1"/>
    <col min="5" max="5" width="11.83203125" bestFit="1" customWidth="1"/>
  </cols>
  <sheetData>
    <row r="2" spans="1:5" ht="23" x14ac:dyDescent="0.25">
      <c r="D2" s="1"/>
    </row>
    <row r="3" spans="1:5" ht="20" customHeight="1" x14ac:dyDescent="0.2"/>
    <row r="4" spans="1:5" x14ac:dyDescent="0.2">
      <c r="A4" s="3" t="s">
        <v>74</v>
      </c>
      <c r="B4" s="3" t="s">
        <v>14</v>
      </c>
      <c r="C4" s="3" t="s">
        <v>1</v>
      </c>
      <c r="D4" s="3" t="s">
        <v>75</v>
      </c>
      <c r="E4" s="19"/>
    </row>
    <row r="5" spans="1:5" x14ac:dyDescent="0.2">
      <c r="A5" s="25">
        <v>1</v>
      </c>
      <c r="B5" s="22">
        <v>1</v>
      </c>
      <c r="C5" s="21" t="s">
        <v>16</v>
      </c>
      <c r="D5" s="22"/>
    </row>
    <row r="6" spans="1:5" x14ac:dyDescent="0.2">
      <c r="A6" s="25"/>
      <c r="B6" s="22">
        <f>B5+1</f>
        <v>2</v>
      </c>
      <c r="C6" s="21" t="s">
        <v>17</v>
      </c>
      <c r="D6" s="22"/>
      <c r="E6" s="20"/>
    </row>
    <row r="7" spans="1:5" hidden="1" x14ac:dyDescent="0.2">
      <c r="B7" s="22">
        <f t="shared" ref="B7:B66" si="0">B6+1</f>
        <v>3</v>
      </c>
      <c r="C7" s="21" t="s">
        <v>18</v>
      </c>
      <c r="D7" s="22"/>
      <c r="E7" s="20"/>
    </row>
    <row r="8" spans="1:5" hidden="1" x14ac:dyDescent="0.2">
      <c r="B8" s="22">
        <f t="shared" si="0"/>
        <v>4</v>
      </c>
      <c r="C8" s="23" t="s">
        <v>19</v>
      </c>
      <c r="D8" s="22"/>
    </row>
    <row r="9" spans="1:5" hidden="1" x14ac:dyDescent="0.2">
      <c r="B9" s="22">
        <f t="shared" si="0"/>
        <v>5</v>
      </c>
      <c r="C9" s="21" t="s">
        <v>20</v>
      </c>
      <c r="D9" s="22"/>
    </row>
    <row r="10" spans="1:5" x14ac:dyDescent="0.2">
      <c r="A10" s="25"/>
      <c r="B10" s="22">
        <f>B19+1</f>
        <v>10</v>
      </c>
      <c r="C10" s="21" t="s">
        <v>24</v>
      </c>
      <c r="D10" s="22"/>
    </row>
    <row r="11" spans="1:5" hidden="1" x14ac:dyDescent="0.2">
      <c r="B11" s="22">
        <f>B72+1</f>
        <v>7</v>
      </c>
      <c r="C11" s="21" t="s">
        <v>22</v>
      </c>
      <c r="D11" s="22"/>
    </row>
    <row r="12" spans="1:5" x14ac:dyDescent="0.2">
      <c r="A12" s="25"/>
      <c r="B12" s="22">
        <f>B73+1</f>
        <v>14</v>
      </c>
      <c r="C12" s="21" t="s">
        <v>28</v>
      </c>
      <c r="D12" s="22"/>
    </row>
    <row r="13" spans="1:5" x14ac:dyDescent="0.2">
      <c r="A13" s="25"/>
      <c r="B13" s="22">
        <f>B12+1</f>
        <v>15</v>
      </c>
      <c r="C13" s="21" t="s">
        <v>29</v>
      </c>
      <c r="D13" s="22"/>
    </row>
    <row r="15" spans="1:5" hidden="1" x14ac:dyDescent="0.2">
      <c r="B15" s="22">
        <f>B10+1</f>
        <v>11</v>
      </c>
      <c r="C15" s="21" t="s">
        <v>25</v>
      </c>
      <c r="D15" s="22"/>
    </row>
    <row r="16" spans="1:5" hidden="1" x14ac:dyDescent="0.2">
      <c r="B16" s="22">
        <f t="shared" si="0"/>
        <v>12</v>
      </c>
      <c r="C16" s="21" t="s">
        <v>26</v>
      </c>
      <c r="D16" s="22"/>
    </row>
    <row r="17" spans="1:5" hidden="1" x14ac:dyDescent="0.2">
      <c r="B17" s="22">
        <f>B13+1</f>
        <v>16</v>
      </c>
      <c r="C17" s="21" t="s">
        <v>30</v>
      </c>
      <c r="D17" s="22"/>
    </row>
    <row r="18" spans="1:5" x14ac:dyDescent="0.2">
      <c r="A18" s="28">
        <v>2</v>
      </c>
      <c r="B18" s="22">
        <f>B11+1</f>
        <v>8</v>
      </c>
      <c r="C18" s="21" t="s">
        <v>78</v>
      </c>
      <c r="D18" s="22"/>
    </row>
    <row r="19" spans="1:5" x14ac:dyDescent="0.2">
      <c r="A19" s="28"/>
      <c r="B19" s="22">
        <f>B18+1</f>
        <v>9</v>
      </c>
      <c r="C19" s="21" t="s">
        <v>23</v>
      </c>
      <c r="D19" s="22"/>
    </row>
    <row r="20" spans="1:5" x14ac:dyDescent="0.2">
      <c r="A20" s="28"/>
      <c r="B20" s="22">
        <f>B17+1</f>
        <v>17</v>
      </c>
      <c r="C20" s="21" t="s">
        <v>31</v>
      </c>
      <c r="D20" s="22"/>
    </row>
    <row r="21" spans="1:5" x14ac:dyDescent="0.2">
      <c r="A21" s="28"/>
      <c r="B21" s="22">
        <f t="shared" si="0"/>
        <v>18</v>
      </c>
      <c r="C21" s="21" t="s">
        <v>32</v>
      </c>
      <c r="D21" s="22"/>
    </row>
    <row r="22" spans="1:5" hidden="1" x14ac:dyDescent="0.2">
      <c r="A22" s="28"/>
      <c r="B22" s="22">
        <f t="shared" si="0"/>
        <v>19</v>
      </c>
      <c r="C22" s="21" t="s">
        <v>33</v>
      </c>
      <c r="D22" s="22"/>
    </row>
    <row r="23" spans="1:5" x14ac:dyDescent="0.2">
      <c r="A23" s="28"/>
      <c r="B23" s="22">
        <f t="shared" si="0"/>
        <v>20</v>
      </c>
      <c r="C23" s="21" t="s">
        <v>34</v>
      </c>
      <c r="D23" s="22"/>
    </row>
    <row r="24" spans="1:5" hidden="1" x14ac:dyDescent="0.2">
      <c r="A24" s="28"/>
      <c r="B24" s="22">
        <f t="shared" si="0"/>
        <v>21</v>
      </c>
      <c r="C24" s="21" t="s">
        <v>35</v>
      </c>
      <c r="D24" s="22"/>
    </row>
    <row r="25" spans="1:5" hidden="1" x14ac:dyDescent="0.2">
      <c r="A25" s="28"/>
      <c r="B25" s="22">
        <f t="shared" si="0"/>
        <v>22</v>
      </c>
      <c r="C25" s="21" t="s">
        <v>36</v>
      </c>
      <c r="D25" s="22"/>
    </row>
    <row r="26" spans="1:5" hidden="1" x14ac:dyDescent="0.2">
      <c r="A26" s="28"/>
      <c r="B26" s="22">
        <f t="shared" si="0"/>
        <v>23</v>
      </c>
      <c r="C26" s="21" t="s">
        <v>37</v>
      </c>
      <c r="D26" s="21"/>
    </row>
    <row r="27" spans="1:5" x14ac:dyDescent="0.2">
      <c r="A27" s="28"/>
      <c r="B27" s="22">
        <f t="shared" si="0"/>
        <v>24</v>
      </c>
      <c r="C27" s="21" t="s">
        <v>38</v>
      </c>
      <c r="D27" s="21"/>
    </row>
    <row r="28" spans="1:5" x14ac:dyDescent="0.2">
      <c r="A28" s="28"/>
      <c r="B28" s="22">
        <f>B74+1</f>
        <v>26</v>
      </c>
      <c r="C28" s="21" t="s">
        <v>40</v>
      </c>
      <c r="D28" s="21"/>
    </row>
    <row r="29" spans="1:5" hidden="1" x14ac:dyDescent="0.2">
      <c r="B29" s="22">
        <f t="shared" si="0"/>
        <v>27</v>
      </c>
      <c r="C29" s="21" t="s">
        <v>41</v>
      </c>
      <c r="D29" s="21"/>
    </row>
    <row r="30" spans="1:5" x14ac:dyDescent="0.2">
      <c r="B30" s="22"/>
      <c r="C30" s="21"/>
      <c r="D30" s="21"/>
    </row>
    <row r="31" spans="1:5" x14ac:dyDescent="0.2">
      <c r="A31" s="29">
        <v>3</v>
      </c>
      <c r="B31" s="22">
        <f>B29+1</f>
        <v>28</v>
      </c>
      <c r="C31" s="21" t="s">
        <v>79</v>
      </c>
      <c r="D31" s="21"/>
      <c r="E31" t="s">
        <v>82</v>
      </c>
    </row>
    <row r="32" spans="1:5" hidden="1" x14ac:dyDescent="0.2">
      <c r="A32" s="29"/>
      <c r="B32" s="22">
        <f t="shared" si="0"/>
        <v>29</v>
      </c>
      <c r="C32" s="21" t="s">
        <v>42</v>
      </c>
      <c r="D32" s="21"/>
    </row>
    <row r="33" spans="1:5" hidden="1" x14ac:dyDescent="0.2">
      <c r="A33" s="29"/>
      <c r="B33" s="22">
        <f t="shared" si="0"/>
        <v>30</v>
      </c>
      <c r="C33" s="21" t="s">
        <v>43</v>
      </c>
      <c r="D33" s="21"/>
    </row>
    <row r="34" spans="1:5" x14ac:dyDescent="0.2">
      <c r="A34" s="29"/>
      <c r="B34" s="22">
        <f t="shared" si="0"/>
        <v>31</v>
      </c>
      <c r="C34" s="21" t="s">
        <v>44</v>
      </c>
      <c r="D34" s="21"/>
      <c r="E34" t="s">
        <v>81</v>
      </c>
    </row>
    <row r="35" spans="1:5" x14ac:dyDescent="0.2">
      <c r="A35" s="29"/>
      <c r="B35" s="22">
        <f t="shared" si="0"/>
        <v>32</v>
      </c>
      <c r="C35" s="21" t="s">
        <v>45</v>
      </c>
      <c r="D35" s="21"/>
    </row>
    <row r="36" spans="1:5" x14ac:dyDescent="0.2">
      <c r="A36" s="29"/>
      <c r="B36" s="22">
        <f t="shared" si="0"/>
        <v>33</v>
      </c>
      <c r="C36" s="21" t="s">
        <v>46</v>
      </c>
      <c r="D36" s="21"/>
    </row>
    <row r="37" spans="1:5" hidden="1" x14ac:dyDescent="0.2">
      <c r="A37" s="29"/>
      <c r="B37" s="22">
        <f t="shared" si="0"/>
        <v>34</v>
      </c>
      <c r="C37" s="21" t="s">
        <v>47</v>
      </c>
      <c r="D37" s="21"/>
    </row>
    <row r="38" spans="1:5" hidden="1" x14ac:dyDescent="0.2">
      <c r="A38" s="29"/>
      <c r="B38" s="22">
        <f t="shared" si="0"/>
        <v>35</v>
      </c>
      <c r="C38" s="21" t="s">
        <v>48</v>
      </c>
      <c r="D38" s="21"/>
    </row>
    <row r="39" spans="1:5" x14ac:dyDescent="0.2">
      <c r="A39" s="29"/>
      <c r="B39" s="22">
        <f t="shared" si="0"/>
        <v>36</v>
      </c>
      <c r="C39" s="21" t="s">
        <v>49</v>
      </c>
      <c r="D39" s="21"/>
    </row>
    <row r="40" spans="1:5" x14ac:dyDescent="0.2">
      <c r="A40" s="29"/>
      <c r="B40" s="22">
        <f t="shared" si="0"/>
        <v>37</v>
      </c>
      <c r="C40" s="21" t="s">
        <v>50</v>
      </c>
      <c r="D40" s="21"/>
    </row>
    <row r="41" spans="1:5" hidden="1" x14ac:dyDescent="0.2">
      <c r="A41" s="29"/>
      <c r="B41" s="22">
        <f t="shared" si="0"/>
        <v>38</v>
      </c>
      <c r="C41" s="21" t="s">
        <v>51</v>
      </c>
      <c r="D41" s="21"/>
    </row>
    <row r="42" spans="1:5" x14ac:dyDescent="0.2">
      <c r="A42" s="29"/>
      <c r="B42" s="22">
        <f t="shared" si="0"/>
        <v>39</v>
      </c>
      <c r="C42" s="21" t="s">
        <v>52</v>
      </c>
      <c r="D42" s="21"/>
    </row>
    <row r="43" spans="1:5" hidden="1" x14ac:dyDescent="0.2">
      <c r="A43" s="29"/>
      <c r="B43" s="22">
        <f t="shared" si="0"/>
        <v>40</v>
      </c>
      <c r="C43" s="21" t="s">
        <v>53</v>
      </c>
      <c r="D43" s="21"/>
    </row>
    <row r="44" spans="1:5" x14ac:dyDescent="0.2">
      <c r="A44" s="29"/>
      <c r="B44" s="22">
        <f t="shared" si="0"/>
        <v>41</v>
      </c>
      <c r="C44" s="21" t="s">
        <v>54</v>
      </c>
      <c r="D44" s="21"/>
    </row>
    <row r="45" spans="1:5" hidden="1" x14ac:dyDescent="0.2">
      <c r="B45" s="22">
        <f t="shared" si="0"/>
        <v>42</v>
      </c>
      <c r="C45" s="21" t="s">
        <v>55</v>
      </c>
      <c r="D45" s="21"/>
    </row>
    <row r="46" spans="1:5" hidden="1" x14ac:dyDescent="0.2">
      <c r="B46" s="22">
        <f t="shared" si="0"/>
        <v>43</v>
      </c>
      <c r="C46" s="21" t="s">
        <v>56</v>
      </c>
      <c r="D46" s="21"/>
    </row>
    <row r="47" spans="1:5" hidden="1" x14ac:dyDescent="0.2">
      <c r="B47" s="22">
        <f t="shared" si="0"/>
        <v>44</v>
      </c>
      <c r="C47" s="21" t="s">
        <v>57</v>
      </c>
      <c r="D47" s="21"/>
    </row>
    <row r="48" spans="1:5" x14ac:dyDescent="0.2">
      <c r="B48" s="22"/>
      <c r="C48" s="21"/>
      <c r="D48" s="21"/>
    </row>
    <row r="49" spans="1:4" x14ac:dyDescent="0.2">
      <c r="A49" s="30">
        <v>4</v>
      </c>
      <c r="B49" s="22">
        <f>B47+1</f>
        <v>45</v>
      </c>
      <c r="C49" s="21" t="s">
        <v>77</v>
      </c>
      <c r="D49" s="21"/>
    </row>
    <row r="50" spans="1:4" hidden="1" x14ac:dyDescent="0.2">
      <c r="A50" s="30"/>
      <c r="B50" s="22">
        <f t="shared" si="0"/>
        <v>46</v>
      </c>
      <c r="C50" s="21" t="s">
        <v>58</v>
      </c>
      <c r="D50" s="21"/>
    </row>
    <row r="51" spans="1:4" hidden="1" x14ac:dyDescent="0.2">
      <c r="A51" s="30"/>
      <c r="B51" s="22">
        <f t="shared" si="0"/>
        <v>47</v>
      </c>
      <c r="C51" s="21" t="s">
        <v>59</v>
      </c>
      <c r="D51" s="21"/>
    </row>
    <row r="52" spans="1:4" hidden="1" x14ac:dyDescent="0.2">
      <c r="A52" s="30"/>
      <c r="B52" s="22">
        <f>B75+1</f>
        <v>49</v>
      </c>
      <c r="C52" s="21" t="s">
        <v>61</v>
      </c>
      <c r="D52" s="21"/>
    </row>
    <row r="53" spans="1:4" hidden="1" x14ac:dyDescent="0.2">
      <c r="A53" s="30"/>
      <c r="B53" s="22">
        <f t="shared" si="0"/>
        <v>50</v>
      </c>
      <c r="C53" s="21" t="s">
        <v>62</v>
      </c>
      <c r="D53" s="21"/>
    </row>
    <row r="54" spans="1:4" hidden="1" x14ac:dyDescent="0.2">
      <c r="A54" s="30"/>
      <c r="B54" s="22">
        <f t="shared" si="0"/>
        <v>51</v>
      </c>
      <c r="C54" s="21" t="s">
        <v>63</v>
      </c>
      <c r="D54" s="21"/>
    </row>
    <row r="55" spans="1:4" x14ac:dyDescent="0.2">
      <c r="A55" s="30"/>
      <c r="B55" s="22">
        <f t="shared" si="0"/>
        <v>52</v>
      </c>
      <c r="C55" s="21" t="s">
        <v>64</v>
      </c>
      <c r="D55" s="21"/>
    </row>
    <row r="56" spans="1:4" x14ac:dyDescent="0.2">
      <c r="A56" s="30"/>
      <c r="B56" s="22">
        <f t="shared" si="0"/>
        <v>53</v>
      </c>
      <c r="C56" s="21" t="s">
        <v>65</v>
      </c>
      <c r="D56" s="21"/>
    </row>
    <row r="57" spans="1:4" hidden="1" x14ac:dyDescent="0.2">
      <c r="B57" s="22">
        <f t="shared" si="0"/>
        <v>54</v>
      </c>
      <c r="C57" s="21" t="s">
        <v>66</v>
      </c>
      <c r="D57" s="21"/>
    </row>
    <row r="58" spans="1:4" hidden="1" x14ac:dyDescent="0.2">
      <c r="B58" s="22">
        <f t="shared" si="0"/>
        <v>55</v>
      </c>
      <c r="C58" s="21" t="s">
        <v>67</v>
      </c>
      <c r="D58" s="21"/>
    </row>
    <row r="59" spans="1:4" hidden="1" x14ac:dyDescent="0.2">
      <c r="B59" s="22">
        <f t="shared" si="0"/>
        <v>56</v>
      </c>
      <c r="C59" s="21" t="s">
        <v>68</v>
      </c>
      <c r="D59" s="21"/>
    </row>
    <row r="60" spans="1:4" x14ac:dyDescent="0.2">
      <c r="B60" s="22"/>
      <c r="C60" s="21"/>
      <c r="D60" s="21"/>
    </row>
    <row r="61" spans="1:4" x14ac:dyDescent="0.2">
      <c r="A61" s="31">
        <v>5</v>
      </c>
      <c r="B61" s="22">
        <f>B59+1</f>
        <v>57</v>
      </c>
      <c r="C61" s="21" t="s">
        <v>69</v>
      </c>
      <c r="D61" s="21"/>
    </row>
    <row r="62" spans="1:4" hidden="1" x14ac:dyDescent="0.2">
      <c r="A62" s="31"/>
      <c r="B62" s="22">
        <f t="shared" si="0"/>
        <v>58</v>
      </c>
      <c r="C62" s="21" t="s">
        <v>70</v>
      </c>
      <c r="D62" s="21"/>
    </row>
    <row r="63" spans="1:4" hidden="1" x14ac:dyDescent="0.2">
      <c r="A63" s="31"/>
      <c r="B63" s="22">
        <f t="shared" si="0"/>
        <v>59</v>
      </c>
      <c r="C63" s="21" t="s">
        <v>71</v>
      </c>
      <c r="D63" s="21"/>
    </row>
    <row r="64" spans="1:4" x14ac:dyDescent="0.2">
      <c r="A64" s="31"/>
      <c r="B64" s="22">
        <f t="shared" si="0"/>
        <v>60</v>
      </c>
      <c r="C64" s="21" t="s">
        <v>72</v>
      </c>
      <c r="D64" s="21"/>
    </row>
    <row r="65" spans="1:19" hidden="1" x14ac:dyDescent="0.2">
      <c r="A65" s="31"/>
      <c r="B65" s="22">
        <f t="shared" si="0"/>
        <v>61</v>
      </c>
      <c r="C65" s="21" t="s">
        <v>15</v>
      </c>
      <c r="D65" s="21"/>
    </row>
    <row r="66" spans="1:19" hidden="1" x14ac:dyDescent="0.2">
      <c r="A66" s="31"/>
      <c r="B66" s="22">
        <f t="shared" si="0"/>
        <v>62</v>
      </c>
      <c r="C66" s="21" t="s">
        <v>73</v>
      </c>
      <c r="D66" s="21"/>
    </row>
    <row r="67" spans="1:19" hidden="1" x14ac:dyDescent="0.2">
      <c r="A67" s="31"/>
      <c r="B67" s="22">
        <f t="shared" ref="B67:B69" si="1">B66+1</f>
        <v>63</v>
      </c>
      <c r="C67" s="21" t="s">
        <v>73</v>
      </c>
      <c r="D67" s="21"/>
    </row>
    <row r="68" spans="1:19" hidden="1" x14ac:dyDescent="0.2">
      <c r="A68" s="31"/>
      <c r="B68" s="22">
        <f t="shared" si="1"/>
        <v>64</v>
      </c>
      <c r="C68" s="21" t="s">
        <v>73</v>
      </c>
      <c r="D68" s="21"/>
    </row>
    <row r="69" spans="1:19" hidden="1" x14ac:dyDescent="0.2">
      <c r="A69" s="31"/>
      <c r="B69" s="22">
        <f t="shared" si="1"/>
        <v>65</v>
      </c>
      <c r="C69" s="21"/>
      <c r="D69" s="21"/>
    </row>
    <row r="70" spans="1:19" x14ac:dyDescent="0.2">
      <c r="A70" s="32"/>
      <c r="B70" s="22">
        <v>61</v>
      </c>
      <c r="C70" s="22" t="s">
        <v>15</v>
      </c>
      <c r="D70" s="24"/>
      <c r="K70" s="2"/>
      <c r="M70" s="20"/>
      <c r="N70" s="20"/>
      <c r="O70" s="20"/>
      <c r="P70" s="20"/>
      <c r="Q70" s="20"/>
      <c r="R70" s="20"/>
      <c r="S70" s="20"/>
    </row>
    <row r="71" spans="1:19" x14ac:dyDescent="0.2">
      <c r="A71" s="2"/>
      <c r="B71" s="21"/>
      <c r="C71" s="22" t="s">
        <v>80</v>
      </c>
      <c r="D71" s="24"/>
      <c r="K71" s="2"/>
      <c r="M71" s="20"/>
      <c r="N71" s="20"/>
      <c r="O71" s="20"/>
      <c r="P71" s="20"/>
      <c r="Q71" s="20"/>
      <c r="R71" s="20"/>
      <c r="S71" s="20"/>
    </row>
    <row r="72" spans="1:19" x14ac:dyDescent="0.2">
      <c r="B72" s="26">
        <f>B9+1</f>
        <v>6</v>
      </c>
      <c r="C72" s="27" t="s">
        <v>21</v>
      </c>
      <c r="D72" s="26" t="s">
        <v>76</v>
      </c>
    </row>
    <row r="73" spans="1:19" x14ac:dyDescent="0.2">
      <c r="B73" s="26">
        <f>B16+1</f>
        <v>13</v>
      </c>
      <c r="C73" s="27" t="s">
        <v>27</v>
      </c>
      <c r="D73" s="26" t="s">
        <v>76</v>
      </c>
    </row>
    <row r="74" spans="1:19" x14ac:dyDescent="0.2">
      <c r="B74" s="26">
        <f>B27+1</f>
        <v>25</v>
      </c>
      <c r="C74" s="27" t="s">
        <v>39</v>
      </c>
      <c r="D74" s="26" t="s">
        <v>76</v>
      </c>
    </row>
    <row r="75" spans="1:19" x14ac:dyDescent="0.2">
      <c r="B75" s="26">
        <f>B51+1</f>
        <v>48</v>
      </c>
      <c r="C75" s="27" t="s">
        <v>60</v>
      </c>
      <c r="D75" s="26" t="s">
        <v>76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Benglen</dc:creator>
  <cp:lastModifiedBy>Scott Benglen</cp:lastModifiedBy>
  <cp:lastPrinted>2024-10-10T13:47:08Z</cp:lastPrinted>
  <dcterms:created xsi:type="dcterms:W3CDTF">2024-02-14T21:16:03Z</dcterms:created>
  <dcterms:modified xsi:type="dcterms:W3CDTF">2024-10-15T06:06:53Z</dcterms:modified>
</cp:coreProperties>
</file>